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C:\Users\User\Documents\бюджет\2020\"/>
    </mc:Choice>
  </mc:AlternateContent>
  <xr:revisionPtr revIDLastSave="0" documentId="13_ncr:1_{60FDF858-63AA-48E2-8312-3A4B57F87ED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Документ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28" i="2" l="1"/>
  <c r="S28" i="2"/>
  <c r="R28" i="2"/>
  <c r="Q28" i="2"/>
  <c r="P28" i="2"/>
  <c r="O28" i="2"/>
  <c r="O34" i="2" s="1"/>
  <c r="T33" i="2"/>
  <c r="S33" i="2"/>
  <c r="R33" i="2"/>
  <c r="Q33" i="2"/>
  <c r="P33" i="2"/>
  <c r="O33" i="2"/>
  <c r="T34" i="2"/>
  <c r="S34" i="2"/>
  <c r="R34" i="2"/>
  <c r="P34" i="2"/>
  <c r="Q34" i="2" l="1"/>
</calcChain>
</file>

<file path=xl/sharedStrings.xml><?xml version="1.0" encoding="utf-8"?>
<sst xmlns="http://schemas.openxmlformats.org/spreadsheetml/2006/main" count="143" uniqueCount="126">
  <si>
    <t>на 31 октября 2019 г.</t>
  </si>
  <si>
    <t>Финансовый орган</t>
  </si>
  <si>
    <t>Финансовое управление Администрации муниципального образования "Демидовский район" Смоленской области</t>
  </si>
  <si>
    <t>Наименование публично-правового образования</t>
  </si>
  <si>
    <t>Бюджет Заборьевского сельского поселения Демидовского района Смоленской области</t>
  </si>
  <si>
    <t>Рублей</t>
  </si>
  <si>
    <t>№ п/п</t>
  </si>
  <si>
    <t>Номер
реестровой записи</t>
  </si>
  <si>
    <t>Индификационный код группы источников доходов бюджетов /
Индификационный код источника дохода бюджета</t>
  </si>
  <si>
    <t>Код бюджетной классификации</t>
  </si>
  <si>
    <t>Наименование кода бюджетной классификации</t>
  </si>
  <si>
    <t>Наименование главного администратора доходов бюджета</t>
  </si>
  <si>
    <t>Код строки</t>
  </si>
  <si>
    <t>Показатели прогноза доходов текущем году в соответсвии с законодательством о бюджете</t>
  </si>
  <si>
    <t>Показатели кассовых поступлений в текущем году (по состоянию на дату 31 октября 2019 г.)</t>
  </si>
  <si>
    <t>Оценка исполнения текущего  года</t>
  </si>
  <si>
    <t>Показатели прогноза доходов бюджета</t>
  </si>
  <si>
    <t>очередной финансовый год</t>
  </si>
  <si>
    <t>на первый год планового периода</t>
  </si>
  <si>
    <t>на второй год планового периода</t>
  </si>
  <si>
    <t>Управление Федерального казначейства по Смоленской области</t>
  </si>
  <si>
    <t>0100</t>
  </si>
  <si>
    <t>101010600871666114450180001</t>
  </si>
  <si>
    <t>60087166611445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</si>
  <si>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</si>
  <si>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 227, 227.1 и 228 Налогового кодекса Российской Федерации</t>
  </si>
  <si>
    <t>Федеральная налоговая служба</t>
  </si>
  <si>
    <t>0108</t>
  </si>
  <si>
    <t>101010600869666114450180001</t>
  </si>
  <si>
    <t>60086966611445</t>
  </si>
  <si>
    <t>18210102030010000110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</si>
  <si>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</si>
  <si>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0109</t>
  </si>
  <si>
    <t>105010600236666114450180001</t>
  </si>
  <si>
    <t>60023666611445</t>
  </si>
  <si>
    <t>18210503010010000110</t>
  </si>
  <si>
    <t>Единый сельскохозяйственный налог</t>
  </si>
  <si>
    <t>0110</t>
  </si>
  <si>
    <t>106100600866666114450180001</t>
  </si>
  <si>
    <t>60086666611445</t>
  </si>
  <si>
    <t>18210601030100000110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</si>
  <si>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</si>
  <si>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0111</t>
  </si>
  <si>
    <t>106100600864666114450180001</t>
  </si>
  <si>
    <t>60086466611445</t>
  </si>
  <si>
    <t>18210606033100000110</t>
  </si>
  <si>
    <t>Земельный налог с организаций, обладающих земельным участком, расположенным в границах сельских поселений</t>
  </si>
  <si>
    <t>0112</t>
  </si>
  <si>
    <t>106100600863666114450180001</t>
  </si>
  <si>
    <t>60086366611445</t>
  </si>
  <si>
    <t>18210606043100000110</t>
  </si>
  <si>
    <t>Земельный налог с физических лиц, обладающих земельным участком, расположенным в границах сельских поселений</t>
  </si>
  <si>
    <t>0113</t>
  </si>
  <si>
    <t>113100600624000000000180001</t>
  </si>
  <si>
    <t>60062400000000</t>
  </si>
  <si>
    <t>96511302065100000130</t>
  </si>
  <si>
    <t>Доходы, поступающие в порядке возмещения расходов, понесенных в связи c эксплуатацией имущества сельских поселений</t>
  </si>
  <si>
    <t>Администрация Заборьевского сельского поселения Демидовского района Смоленской области</t>
  </si>
  <si>
    <t>0117</t>
  </si>
  <si>
    <t>113100600746000000000180001</t>
  </si>
  <si>
    <t>60074600000000</t>
  </si>
  <si>
    <t>96511302995100000130</t>
  </si>
  <si>
    <t>Прочие доходы от компенсации затрат бюджетов поселений</t>
  </si>
  <si>
    <t>0118</t>
  </si>
  <si>
    <t>202100600386000000000180001</t>
  </si>
  <si>
    <t>60038600000000</t>
  </si>
  <si>
    <t>96520215001100000150</t>
  </si>
  <si>
    <t>Дотации бюджетам сельских поселений на выравнивание уровня бюджетной обеспеченности</t>
  </si>
  <si>
    <t>0123</t>
  </si>
  <si>
    <t>202100600382000000000180001</t>
  </si>
  <si>
    <t>60038200000000</t>
  </si>
  <si>
    <t>96520235118100000150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</si>
  <si>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комиссариатыджетам сельских поселений на осуществление первичного воинского учета на территориях</t>
  </si>
  <si>
    <t>0128</t>
  </si>
  <si>
    <t>103010600590666114450200001</t>
  </si>
  <si>
    <t>60059066611445</t>
  </si>
  <si>
    <t>10010302231010000110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</si>
  <si>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</si>
  <si>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0101</t>
  </si>
  <si>
    <t>103010600589666114450200001</t>
  </si>
  <si>
    <t>60058966611445</t>
  </si>
  <si>
    <t>10010302241010000110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</si>
  <si>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</si>
  <si>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0103</t>
  </si>
  <si>
    <t>103010600588666114450200001</t>
  </si>
  <si>
    <t>60058866611445</t>
  </si>
  <si>
    <t>10010302251010000110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</si>
  <si>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</si>
  <si>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0105</t>
  </si>
  <si>
    <t>103010600544666114450200001</t>
  </si>
  <si>
    <t>60054466611445</t>
  </si>
  <si>
    <t>10010302261010000110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</si>
  <si>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</si>
  <si>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0107</t>
  </si>
  <si>
    <t>116020600610666114450200001</t>
  </si>
  <si>
    <t>60061066611445</t>
  </si>
  <si>
    <t>95111651040020000140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</si>
  <si>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</si>
  <si>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Администрация муниципального образования "Демидовский район" Смоленской области (для формирования источников дохода)</t>
  </si>
  <si>
    <t>0114</t>
  </si>
  <si>
    <t>111100600599666114450200001</t>
  </si>
  <si>
    <t>60059966611445</t>
  </si>
  <si>
    <t>96511105025100000120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</si>
  <si>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</si>
  <si>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0116</t>
  </si>
  <si>
    <t>202100600601666114450200001</t>
  </si>
  <si>
    <t>60060166611445</t>
  </si>
  <si>
    <t>96520225567100000150</t>
  </si>
  <si>
    <t>Субсидии бюджетам сельских поселений на обеспечение устойчивого развития сельских территорий</t>
  </si>
  <si>
    <t>0126</t>
  </si>
  <si>
    <t>Всего</t>
  </si>
  <si>
    <t>9000</t>
  </si>
  <si>
    <t>Руководитель</t>
  </si>
  <si>
    <t>(уполномоченное лицо)</t>
  </si>
  <si>
    <t>(должность)</t>
  </si>
  <si>
    <t>(подпись)</t>
  </si>
  <si>
    <t>(ФИО)</t>
  </si>
  <si>
    <t>96520216001100000150</t>
  </si>
  <si>
    <t>Дотации бюджетам сельских поселений на выравнивание уровня бюджетной обеспеченности из бюджетов муниципальных районов</t>
  </si>
  <si>
    <t>Глава муниципального образования</t>
  </si>
  <si>
    <t>Е.В.Хотченкова</t>
  </si>
  <si>
    <t xml:space="preserve">"31"  октября  2019 г.   </t>
  </si>
  <si>
    <t>Итого по налоговым и неналоговым доходам</t>
  </si>
  <si>
    <t>0115</t>
  </si>
  <si>
    <t>Итого по безвозмездным поступлениям</t>
  </si>
  <si>
    <t>Реестр источников доходов  бюджета Заборьевского сельского поселения Демидовского района Смоленской области на 2020 год и на плановый период 2021 и 2022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</si>
</sst>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0" x14ac:knownFonts="1">
    <font>
      <sz val="11"/>
      <name val="Calibri"/>
      <family val="2"/>
      <scheme val="minor"/>
    </font>
    <font>
      <sz val="11"/>
      <color rgb="FF000000"/>
      <name val="Calibri"/>
      <scheme val="minor"/>
    </font>
    <font>
      <b/>
      <sz val="12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2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8">
    <xf numFmtId="0" fontId="0" fillId="0" borderId="0"/>
    <xf numFmtId="0" fontId="1" fillId="0" borderId="1"/>
    <xf numFmtId="0" fontId="2" fillId="0" borderId="1">
      <alignment horizontal="center" vertical="center" wrapText="1"/>
    </xf>
    <xf numFmtId="0" fontId="3" fillId="0" borderId="1">
      <alignment horizontal="center" wrapText="1"/>
    </xf>
    <xf numFmtId="0" fontId="3" fillId="0" borderId="1"/>
    <xf numFmtId="0" fontId="3" fillId="0" borderId="1">
      <alignment horizontal="center"/>
    </xf>
    <xf numFmtId="49" fontId="3" fillId="0" borderId="1"/>
    <xf numFmtId="0" fontId="3" fillId="0" borderId="1">
      <alignment horizontal="right" wrapText="1"/>
    </xf>
    <xf numFmtId="1" fontId="3" fillId="0" borderId="1">
      <alignment horizontal="center" shrinkToFit="1"/>
    </xf>
    <xf numFmtId="0" fontId="4" fillId="0" borderId="1">
      <alignment horizontal="center" vertical="center"/>
    </xf>
    <xf numFmtId="49" fontId="3" fillId="0" borderId="1">
      <alignment horizontal="center" shrinkToFit="1"/>
    </xf>
    <xf numFmtId="0" fontId="3" fillId="0" borderId="1">
      <alignment horizontal="center" vertical="center" wrapText="1"/>
    </xf>
    <xf numFmtId="49" fontId="3" fillId="0" borderId="1">
      <alignment horizontal="left" wrapText="1"/>
    </xf>
    <xf numFmtId="0" fontId="3" fillId="0" borderId="2">
      <alignment horizontal="left" vertical="center" wrapText="1"/>
    </xf>
    <xf numFmtId="0" fontId="3" fillId="0" borderId="3">
      <alignment horizontal="left" vertical="center" wrapText="1"/>
    </xf>
    <xf numFmtId="49" fontId="3" fillId="2" borderId="1">
      <alignment horizontal="left"/>
    </xf>
    <xf numFmtId="0" fontId="3" fillId="2" borderId="1">
      <alignment wrapText="1"/>
    </xf>
    <xf numFmtId="49" fontId="3" fillId="2" borderId="1">
      <alignment horizontal="left" wrapText="1"/>
    </xf>
    <xf numFmtId="0" fontId="3" fillId="2" borderId="4">
      <alignment horizontal="center"/>
    </xf>
    <xf numFmtId="0" fontId="3" fillId="0" borderId="4">
      <alignment vertical="center" wrapText="1"/>
    </xf>
    <xf numFmtId="49" fontId="3" fillId="0" borderId="4"/>
    <xf numFmtId="0" fontId="3" fillId="0" borderId="4">
      <alignment horizontal="right" wrapText="1"/>
    </xf>
    <xf numFmtId="49" fontId="3" fillId="0" borderId="1">
      <alignment horizontal="center"/>
    </xf>
    <xf numFmtId="49" fontId="3" fillId="0" borderId="1">
      <alignment horizontal="center" vertical="center" wrapText="1"/>
    </xf>
    <xf numFmtId="0" fontId="3" fillId="0" borderId="1">
      <alignment vertical="center"/>
    </xf>
    <xf numFmtId="49" fontId="4" fillId="0" borderId="1">
      <alignment vertical="center"/>
    </xf>
    <xf numFmtId="49" fontId="4" fillId="0" borderId="1">
      <alignment horizontal="center" vertical="center"/>
    </xf>
    <xf numFmtId="0" fontId="3" fillId="0" borderId="1">
      <alignment horizontal="right" vertical="center"/>
    </xf>
    <xf numFmtId="0" fontId="1" fillId="0" borderId="5">
      <alignment horizontal="center" vertical="center"/>
    </xf>
    <xf numFmtId="0" fontId="3" fillId="0" borderId="6">
      <alignment horizontal="center" vertical="center" wrapText="1"/>
    </xf>
    <xf numFmtId="0" fontId="3" fillId="0" borderId="5">
      <alignment horizontal="center" vertical="center" wrapText="1"/>
    </xf>
    <xf numFmtId="0" fontId="3" fillId="0" borderId="7">
      <alignment horizontal="center" vertical="center" wrapText="1"/>
    </xf>
    <xf numFmtId="0" fontId="1" fillId="0" borderId="5">
      <alignment horizontal="center"/>
    </xf>
    <xf numFmtId="1" fontId="5" fillId="0" borderId="5">
      <alignment horizontal="center" vertical="center" shrinkToFit="1"/>
    </xf>
    <xf numFmtId="1" fontId="3" fillId="0" borderId="6">
      <alignment horizontal="center" vertical="center" shrinkToFit="1"/>
    </xf>
    <xf numFmtId="1" fontId="3" fillId="0" borderId="5">
      <alignment horizontal="center" vertical="center" wrapText="1"/>
    </xf>
    <xf numFmtId="1" fontId="3" fillId="0" borderId="5">
      <alignment horizontal="center" vertical="center" shrinkToFit="1"/>
    </xf>
    <xf numFmtId="0" fontId="3" fillId="0" borderId="5">
      <alignment vertical="top" wrapText="1"/>
    </xf>
    <xf numFmtId="4" fontId="3" fillId="0" borderId="5">
      <alignment horizontal="right" vertical="center" shrinkToFit="1"/>
    </xf>
    <xf numFmtId="0" fontId="1" fillId="0" borderId="4"/>
    <xf numFmtId="0" fontId="3" fillId="0" borderId="4">
      <alignment horizontal="right"/>
    </xf>
    <xf numFmtId="49" fontId="3" fillId="0" borderId="5">
      <alignment horizontal="center"/>
    </xf>
    <xf numFmtId="0" fontId="3" fillId="0" borderId="1">
      <alignment horizontal="left"/>
    </xf>
    <xf numFmtId="49" fontId="3" fillId="0" borderId="2">
      <alignment horizontal="center" vertical="center" wrapText="1"/>
    </xf>
    <xf numFmtId="164" fontId="3" fillId="0" borderId="2">
      <alignment horizontal="center" vertical="center" wrapText="1"/>
    </xf>
    <xf numFmtId="0" fontId="3" fillId="0" borderId="1">
      <alignment horizontal="left" vertical="top"/>
    </xf>
    <xf numFmtId="49" fontId="3" fillId="0" borderId="1">
      <alignment horizontal="center" vertical="center"/>
    </xf>
    <xf numFmtId="0" fontId="3" fillId="0" borderId="4">
      <alignment horizontal="center" vertical="center" wrapText="1"/>
    </xf>
    <xf numFmtId="49" fontId="3" fillId="0" borderId="4">
      <alignment horizontal="center" vertical="center" wrapText="1"/>
    </xf>
    <xf numFmtId="164" fontId="3" fillId="0" borderId="1">
      <alignment horizontal="center" vertical="center" wrapText="1"/>
    </xf>
    <xf numFmtId="0" fontId="8" fillId="0" borderId="0"/>
    <xf numFmtId="0" fontId="8" fillId="0" borderId="0"/>
    <xf numFmtId="0" fontId="8" fillId="0" borderId="0"/>
    <xf numFmtId="0" fontId="6" fillId="0" borderId="1"/>
    <xf numFmtId="0" fontId="6" fillId="0" borderId="1"/>
    <xf numFmtId="0" fontId="7" fillId="3" borderId="1"/>
    <xf numFmtId="0" fontId="6" fillId="0" borderId="1"/>
    <xf numFmtId="49" fontId="3" fillId="0" borderId="2">
      <alignment horizontal="center" vertical="center"/>
    </xf>
  </cellStyleXfs>
  <cellXfs count="103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3" fillId="0" borderId="1" xfId="3" applyNumberFormat="1" applyProtection="1">
      <alignment horizontal="center" wrapText="1"/>
    </xf>
    <xf numFmtId="0" fontId="3" fillId="0" borderId="1" xfId="4" applyNumberFormat="1" applyProtection="1"/>
    <xf numFmtId="0" fontId="3" fillId="0" borderId="1" xfId="5" applyNumberFormat="1" applyProtection="1">
      <alignment horizontal="center"/>
    </xf>
    <xf numFmtId="49" fontId="3" fillId="0" borderId="1" xfId="6" applyNumberFormat="1" applyProtection="1"/>
    <xf numFmtId="0" fontId="3" fillId="0" borderId="1" xfId="7" applyNumberFormat="1" applyProtection="1">
      <alignment horizontal="right" wrapText="1"/>
    </xf>
    <xf numFmtId="1" fontId="3" fillId="0" borderId="1" xfId="8" applyNumberFormat="1" applyProtection="1">
      <alignment horizontal="center" shrinkToFit="1"/>
    </xf>
    <xf numFmtId="0" fontId="4" fillId="0" borderId="1" xfId="9" applyNumberFormat="1" applyProtection="1">
      <alignment horizontal="center" vertical="center"/>
    </xf>
    <xf numFmtId="49" fontId="3" fillId="0" borderId="1" xfId="10" applyNumberFormat="1" applyProtection="1">
      <alignment horizontal="center" shrinkToFit="1"/>
    </xf>
    <xf numFmtId="0" fontId="3" fillId="0" borderId="1" xfId="11" applyNumberFormat="1" applyProtection="1">
      <alignment horizontal="center" vertical="center" wrapText="1"/>
    </xf>
    <xf numFmtId="49" fontId="3" fillId="0" borderId="1" xfId="12" applyNumberFormat="1" applyProtection="1">
      <alignment horizontal="left" wrapText="1"/>
    </xf>
    <xf numFmtId="0" fontId="3" fillId="2" borderId="1" xfId="16" applyNumberFormat="1" applyProtection="1">
      <alignment wrapText="1"/>
    </xf>
    <xf numFmtId="49" fontId="3" fillId="2" borderId="1" xfId="17" applyNumberFormat="1" applyProtection="1">
      <alignment horizontal="left" wrapText="1"/>
    </xf>
    <xf numFmtId="0" fontId="3" fillId="0" borderId="4" xfId="19" applyNumberFormat="1" applyProtection="1">
      <alignment vertical="center" wrapText="1"/>
    </xf>
    <xf numFmtId="49" fontId="3" fillId="0" borderId="4" xfId="20" applyNumberFormat="1" applyProtection="1"/>
    <xf numFmtId="0" fontId="3" fillId="0" borderId="4" xfId="21" applyNumberFormat="1" applyProtection="1">
      <alignment horizontal="right" wrapText="1"/>
    </xf>
    <xf numFmtId="49" fontId="3" fillId="0" borderId="1" xfId="22" applyNumberFormat="1" applyProtection="1">
      <alignment horizontal="center"/>
    </xf>
    <xf numFmtId="49" fontId="3" fillId="0" borderId="1" xfId="23" applyNumberFormat="1" applyProtection="1">
      <alignment horizontal="center" vertical="center" wrapText="1"/>
    </xf>
    <xf numFmtId="0" fontId="3" fillId="0" borderId="1" xfId="24" applyNumberFormat="1" applyProtection="1">
      <alignment vertical="center"/>
    </xf>
    <xf numFmtId="49" fontId="4" fillId="0" borderId="1" xfId="25" applyNumberFormat="1" applyProtection="1">
      <alignment vertical="center"/>
    </xf>
    <xf numFmtId="49" fontId="4" fillId="0" borderId="1" xfId="26" applyNumberFormat="1" applyProtection="1">
      <alignment horizontal="center" vertical="center"/>
    </xf>
    <xf numFmtId="0" fontId="3" fillId="0" borderId="1" xfId="27" applyNumberFormat="1" applyProtection="1">
      <alignment horizontal="right" vertical="center"/>
    </xf>
    <xf numFmtId="0" fontId="3" fillId="0" borderId="6" xfId="29" applyNumberFormat="1" applyProtection="1">
      <alignment horizontal="center" vertical="center" wrapText="1"/>
    </xf>
    <xf numFmtId="0" fontId="3" fillId="0" borderId="5" xfId="30" applyNumberFormat="1" applyProtection="1">
      <alignment horizontal="center" vertical="center" wrapText="1"/>
    </xf>
    <xf numFmtId="0" fontId="3" fillId="0" borderId="7" xfId="31" applyNumberFormat="1" applyProtection="1">
      <alignment horizontal="center" vertical="center" wrapText="1"/>
    </xf>
    <xf numFmtId="0" fontId="1" fillId="0" borderId="5" xfId="32" applyNumberFormat="1" applyProtection="1">
      <alignment horizontal="center"/>
    </xf>
    <xf numFmtId="1" fontId="5" fillId="0" borderId="5" xfId="33" applyNumberFormat="1" applyProtection="1">
      <alignment horizontal="center" vertical="center" shrinkToFit="1"/>
    </xf>
    <xf numFmtId="1" fontId="3" fillId="0" borderId="6" xfId="34" applyNumberFormat="1" applyProtection="1">
      <alignment horizontal="center" vertical="center" shrinkToFit="1"/>
    </xf>
    <xf numFmtId="1" fontId="3" fillId="0" borderId="5" xfId="36" applyNumberFormat="1" applyProtection="1">
      <alignment horizontal="center" vertical="center" shrinkToFit="1"/>
    </xf>
    <xf numFmtId="0" fontId="3" fillId="0" borderId="5" xfId="37" applyNumberFormat="1" applyProtection="1">
      <alignment vertical="top" wrapText="1"/>
    </xf>
    <xf numFmtId="4" fontId="3" fillId="0" borderId="5" xfId="38" applyNumberFormat="1" applyProtection="1">
      <alignment horizontal="right" vertical="center" shrinkToFit="1"/>
    </xf>
    <xf numFmtId="0" fontId="3" fillId="0" borderId="1" xfId="42" applyNumberFormat="1" applyProtection="1">
      <alignment horizontal="left"/>
    </xf>
    <xf numFmtId="0" fontId="3" fillId="0" borderId="1" xfId="45" applyNumberFormat="1" applyProtection="1">
      <alignment horizontal="left" vertical="top"/>
    </xf>
    <xf numFmtId="164" fontId="3" fillId="0" borderId="1" xfId="49" applyNumberFormat="1" applyProtection="1">
      <alignment horizontal="center" vertical="center" wrapText="1"/>
    </xf>
    <xf numFmtId="0" fontId="1" fillId="0" borderId="1" xfId="1"/>
    <xf numFmtId="1" fontId="5" fillId="0" borderId="7" xfId="33" applyNumberFormat="1" applyBorder="1" applyProtection="1">
      <alignment horizontal="center" vertical="center" shrinkToFit="1"/>
    </xf>
    <xf numFmtId="1" fontId="3" fillId="0" borderId="9" xfId="34" applyNumberFormat="1" applyBorder="1" applyProtection="1">
      <alignment horizontal="center" vertical="center" shrinkToFit="1"/>
    </xf>
    <xf numFmtId="0" fontId="3" fillId="0" borderId="7" xfId="37" applyNumberFormat="1" applyBorder="1" applyProtection="1">
      <alignment vertical="top" wrapText="1"/>
    </xf>
    <xf numFmtId="1" fontId="3" fillId="0" borderId="7" xfId="36" applyNumberFormat="1" applyBorder="1" applyProtection="1">
      <alignment horizontal="center" vertical="center" shrinkToFit="1"/>
    </xf>
    <xf numFmtId="4" fontId="3" fillId="0" borderId="7" xfId="38" applyNumberFormat="1" applyBorder="1" applyProtection="1">
      <alignment horizontal="right" vertical="center" shrinkToFit="1"/>
    </xf>
    <xf numFmtId="0" fontId="1" fillId="0" borderId="1" xfId="39" applyNumberFormat="1" applyBorder="1" applyProtection="1"/>
    <xf numFmtId="0" fontId="3" fillId="0" borderId="1" xfId="40" applyNumberFormat="1" applyBorder="1" applyProtection="1">
      <alignment horizontal="right"/>
    </xf>
    <xf numFmtId="49" fontId="3" fillId="0" borderId="10" xfId="41" applyNumberFormat="1" applyBorder="1" applyProtection="1">
      <alignment horizontal="center"/>
    </xf>
    <xf numFmtId="4" fontId="3" fillId="0" borderId="10" xfId="38" applyNumberFormat="1" applyBorder="1" applyProtection="1">
      <alignment horizontal="right" vertical="center" shrinkToFit="1"/>
    </xf>
    <xf numFmtId="1" fontId="5" fillId="0" borderId="8" xfId="33" applyNumberFormat="1" applyBorder="1" applyProtection="1">
      <alignment horizontal="center" vertical="center" shrinkToFit="1"/>
    </xf>
    <xf numFmtId="1" fontId="3" fillId="0" borderId="8" xfId="34" applyNumberFormat="1" applyBorder="1" applyProtection="1">
      <alignment horizontal="center" vertical="center" shrinkToFit="1"/>
    </xf>
    <xf numFmtId="0" fontId="3" fillId="0" borderId="8" xfId="37" applyNumberFormat="1" applyBorder="1" applyProtection="1">
      <alignment vertical="top" wrapText="1"/>
    </xf>
    <xf numFmtId="1" fontId="3" fillId="0" borderId="8" xfId="36" applyNumberFormat="1" applyBorder="1" applyProtection="1">
      <alignment horizontal="center" vertical="center" shrinkToFit="1"/>
    </xf>
    <xf numFmtId="4" fontId="3" fillId="0" borderId="8" xfId="38" applyNumberFormat="1" applyBorder="1" applyProtection="1">
      <alignment horizontal="right" vertical="center" shrinkToFit="1"/>
    </xf>
    <xf numFmtId="1" fontId="5" fillId="0" borderId="8" xfId="33" applyBorder="1">
      <alignment horizontal="center" vertical="center" shrinkToFit="1"/>
    </xf>
    <xf numFmtId="49" fontId="3" fillId="0" borderId="8" xfId="37" applyNumberFormat="1" applyBorder="1" applyAlignment="1">
      <alignment horizontal="center" vertical="center" shrinkToFit="1"/>
    </xf>
    <xf numFmtId="4" fontId="9" fillId="0" borderId="8" xfId="21" applyNumberFormat="1" applyFont="1" applyBorder="1" applyAlignment="1">
      <alignment horizontal="right" vertical="center" shrinkToFit="1"/>
    </xf>
    <xf numFmtId="1" fontId="3" fillId="0" borderId="8" xfId="34" applyBorder="1">
      <alignment horizontal="center" vertical="center" shrinkToFit="1"/>
    </xf>
    <xf numFmtId="0" fontId="3" fillId="0" borderId="8" xfId="37" applyBorder="1">
      <alignment vertical="top" wrapText="1"/>
    </xf>
    <xf numFmtId="1" fontId="3" fillId="0" borderId="8" xfId="36" applyBorder="1">
      <alignment horizontal="center" vertical="center" shrinkToFit="1"/>
    </xf>
    <xf numFmtId="4" fontId="3" fillId="0" borderId="8" xfId="38" applyBorder="1">
      <alignment horizontal="right" vertical="center" shrinkToFit="1"/>
    </xf>
    <xf numFmtId="0" fontId="3" fillId="0" borderId="4" xfId="47" applyNumberFormat="1" applyProtection="1">
      <alignment horizontal="center" vertical="center" wrapText="1"/>
    </xf>
    <xf numFmtId="0" fontId="3" fillId="0" borderId="4" xfId="47">
      <alignment horizontal="center" vertical="center" wrapText="1"/>
    </xf>
    <xf numFmtId="49" fontId="3" fillId="0" borderId="4" xfId="48" applyNumberFormat="1" applyProtection="1">
      <alignment horizontal="center" vertical="center" wrapText="1"/>
    </xf>
    <xf numFmtId="49" fontId="3" fillId="0" borderId="4" xfId="48">
      <alignment horizontal="center" vertical="center" wrapText="1"/>
    </xf>
    <xf numFmtId="1" fontId="9" fillId="0" borderId="8" xfId="34" applyFont="1" applyBorder="1">
      <alignment horizontal="center" vertical="center" shrinkToFit="1"/>
    </xf>
    <xf numFmtId="49" fontId="3" fillId="0" borderId="1" xfId="23" applyNumberFormat="1" applyProtection="1">
      <alignment horizontal="center" vertical="center" wrapText="1"/>
    </xf>
    <xf numFmtId="49" fontId="3" fillId="0" borderId="1" xfId="23">
      <alignment horizontal="center" vertical="center" wrapText="1"/>
    </xf>
    <xf numFmtId="0" fontId="2" fillId="0" borderId="1" xfId="2" applyNumberFormat="1" applyProtection="1">
      <alignment horizontal="center" vertical="center" wrapText="1"/>
    </xf>
    <xf numFmtId="0" fontId="2" fillId="0" borderId="1" xfId="2">
      <alignment horizontal="center" vertical="center" wrapText="1"/>
    </xf>
    <xf numFmtId="0" fontId="3" fillId="0" borderId="1" xfId="5" applyNumberFormat="1" applyProtection="1">
      <alignment horizontal="center"/>
    </xf>
    <xf numFmtId="0" fontId="3" fillId="0" borderId="1" xfId="5">
      <alignment horizontal="center"/>
    </xf>
    <xf numFmtId="0" fontId="3" fillId="0" borderId="2" xfId="13" applyNumberFormat="1" applyProtection="1">
      <alignment horizontal="left" vertical="center" wrapText="1"/>
    </xf>
    <xf numFmtId="0" fontId="3" fillId="0" borderId="2" xfId="13">
      <alignment horizontal="left" vertical="center" wrapText="1"/>
    </xf>
    <xf numFmtId="0" fontId="3" fillId="0" borderId="3" xfId="14" applyNumberFormat="1" applyProtection="1">
      <alignment horizontal="left" vertical="center" wrapText="1"/>
    </xf>
    <xf numFmtId="0" fontId="3" fillId="0" borderId="3" xfId="14">
      <alignment horizontal="left" vertical="center" wrapText="1"/>
    </xf>
    <xf numFmtId="0" fontId="3" fillId="2" borderId="4" xfId="18" applyNumberFormat="1" applyProtection="1">
      <alignment horizontal="center"/>
    </xf>
    <xf numFmtId="0" fontId="3" fillId="2" borderId="4" xfId="18">
      <alignment horizontal="center"/>
    </xf>
    <xf numFmtId="1" fontId="3" fillId="0" borderId="5" xfId="35" applyNumberFormat="1" applyProtection="1">
      <alignment horizontal="center" vertical="center" wrapText="1"/>
    </xf>
    <xf numFmtId="1" fontId="3" fillId="0" borderId="5" xfId="35">
      <alignment horizontal="center" vertical="center" wrapText="1"/>
    </xf>
    <xf numFmtId="49" fontId="3" fillId="0" borderId="1" xfId="46" applyNumberFormat="1" applyProtection="1">
      <alignment horizontal="center" vertical="center"/>
    </xf>
    <xf numFmtId="49" fontId="3" fillId="0" borderId="1" xfId="46">
      <alignment horizontal="center" vertical="center"/>
    </xf>
    <xf numFmtId="49" fontId="3" fillId="0" borderId="2" xfId="43" applyNumberFormat="1" applyProtection="1">
      <alignment horizontal="center" vertical="center" wrapText="1"/>
    </xf>
    <xf numFmtId="49" fontId="3" fillId="0" borderId="2" xfId="43">
      <alignment horizontal="center" vertical="center" wrapText="1"/>
    </xf>
    <xf numFmtId="164" fontId="3" fillId="0" borderId="2" xfId="44" applyNumberFormat="1" applyProtection="1">
      <alignment horizontal="center" vertical="center" wrapText="1"/>
    </xf>
    <xf numFmtId="164" fontId="3" fillId="0" borderId="2" xfId="44">
      <alignment horizontal="center" vertical="center" wrapText="1"/>
    </xf>
    <xf numFmtId="0" fontId="3" fillId="0" borderId="5" xfId="30" applyNumberFormat="1" applyProtection="1">
      <alignment horizontal="center" vertical="center" wrapText="1"/>
    </xf>
    <xf numFmtId="0" fontId="3" fillId="0" borderId="5" xfId="30">
      <alignment horizontal="center" vertical="center" wrapText="1"/>
    </xf>
    <xf numFmtId="49" fontId="3" fillId="0" borderId="1" xfId="12" applyNumberFormat="1" applyProtection="1">
      <alignment horizontal="left" wrapText="1"/>
    </xf>
    <xf numFmtId="49" fontId="3" fillId="0" borderId="1" xfId="12">
      <alignment horizontal="left" wrapText="1"/>
    </xf>
    <xf numFmtId="0" fontId="1" fillId="0" borderId="5" xfId="28" applyNumberFormat="1" applyProtection="1">
      <alignment horizontal="center" vertical="center"/>
    </xf>
    <xf numFmtId="0" fontId="1" fillId="0" borderId="5" xfId="28">
      <alignment horizontal="center" vertical="center"/>
    </xf>
    <xf numFmtId="49" fontId="3" fillId="2" borderId="1" xfId="15" applyNumberFormat="1" applyProtection="1">
      <alignment horizontal="left"/>
    </xf>
    <xf numFmtId="49" fontId="3" fillId="2" borderId="1" xfId="15">
      <alignment horizontal="left"/>
    </xf>
    <xf numFmtId="0" fontId="3" fillId="0" borderId="6" xfId="29" applyNumberFormat="1" applyProtection="1">
      <alignment horizontal="center" vertical="center" wrapText="1"/>
    </xf>
    <xf numFmtId="0" fontId="3" fillId="0" borderId="6" xfId="29">
      <alignment horizontal="center" vertical="center" wrapText="1"/>
    </xf>
    <xf numFmtId="1" fontId="3" fillId="0" borderId="5" xfId="36" applyNumberFormat="1" applyProtection="1">
      <alignment horizontal="center" vertical="center" shrinkToFit="1"/>
    </xf>
    <xf numFmtId="1" fontId="3" fillId="0" borderId="5" xfId="36">
      <alignment horizontal="center" vertical="center" shrinkToFit="1"/>
    </xf>
    <xf numFmtId="1" fontId="3" fillId="0" borderId="8" xfId="35" applyNumberFormat="1" applyBorder="1" applyProtection="1">
      <alignment horizontal="center" vertical="center" wrapText="1"/>
    </xf>
    <xf numFmtId="1" fontId="3" fillId="0" borderId="8" xfId="35" applyBorder="1">
      <alignment horizontal="center" vertical="center" wrapText="1"/>
    </xf>
    <xf numFmtId="1" fontId="3" fillId="0" borderId="8" xfId="36" applyNumberFormat="1" applyBorder="1" applyProtection="1">
      <alignment horizontal="center" vertical="center" shrinkToFit="1"/>
    </xf>
    <xf numFmtId="1" fontId="3" fillId="0" borderId="8" xfId="36" applyBorder="1">
      <alignment horizontal="center" vertical="center" shrinkToFit="1"/>
    </xf>
    <xf numFmtId="1" fontId="3" fillId="0" borderId="7" xfId="36" applyNumberFormat="1" applyBorder="1" applyProtection="1">
      <alignment horizontal="center" vertical="center" shrinkToFit="1"/>
    </xf>
    <xf numFmtId="1" fontId="3" fillId="0" borderId="7" xfId="36" applyBorder="1">
      <alignment horizontal="center" vertical="center" shrinkToFit="1"/>
    </xf>
    <xf numFmtId="1" fontId="3" fillId="0" borderId="7" xfId="35" applyNumberFormat="1" applyBorder="1" applyProtection="1">
      <alignment horizontal="center" vertical="center" wrapText="1"/>
    </xf>
    <xf numFmtId="1" fontId="3" fillId="0" borderId="7" xfId="35" applyBorder="1">
      <alignment horizontal="center" vertical="center" wrapText="1"/>
    </xf>
  </cellXfs>
  <cellStyles count="58">
    <cellStyle name="br" xfId="52" xr:uid="{00000000-0005-0000-0000-000034000000}"/>
    <cellStyle name="col" xfId="51" xr:uid="{00000000-0005-0000-0000-000033000000}"/>
    <cellStyle name="style0" xfId="53" xr:uid="{00000000-0005-0000-0000-000035000000}"/>
    <cellStyle name="td" xfId="54" xr:uid="{00000000-0005-0000-0000-000036000000}"/>
    <cellStyle name="tr" xfId="50" xr:uid="{00000000-0005-0000-0000-000032000000}"/>
    <cellStyle name="xl21" xfId="55" xr:uid="{00000000-0005-0000-0000-000037000000}"/>
    <cellStyle name="xl22" xfId="1" xr:uid="{00000000-0005-0000-0000-000001000000}"/>
    <cellStyle name="xl23" xfId="28" xr:uid="{00000000-0005-0000-0000-00001C000000}"/>
    <cellStyle name="xl24" xfId="29" xr:uid="{00000000-0005-0000-0000-00001D000000}"/>
    <cellStyle name="xl25" xfId="33" xr:uid="{00000000-0005-0000-0000-000021000000}"/>
    <cellStyle name="xl26" xfId="39" xr:uid="{00000000-0005-0000-0000-000027000000}"/>
    <cellStyle name="xl27" xfId="56" xr:uid="{00000000-0005-0000-0000-000038000000}"/>
    <cellStyle name="xl28" xfId="4" xr:uid="{00000000-0005-0000-0000-000004000000}"/>
    <cellStyle name="xl29" xfId="9" xr:uid="{00000000-0005-0000-0000-000009000000}"/>
    <cellStyle name="xl30" xfId="11" xr:uid="{00000000-0005-0000-0000-00000B000000}"/>
    <cellStyle name="xl31" xfId="6" xr:uid="{00000000-0005-0000-0000-000006000000}"/>
    <cellStyle name="xl32" xfId="30" xr:uid="{00000000-0005-0000-0000-00001E000000}"/>
    <cellStyle name="xl33" xfId="34" xr:uid="{00000000-0005-0000-0000-000022000000}"/>
    <cellStyle name="xl34" xfId="40" xr:uid="{00000000-0005-0000-0000-000028000000}"/>
    <cellStyle name="xl35" xfId="42" xr:uid="{00000000-0005-0000-0000-00002A000000}"/>
    <cellStyle name="xl36" xfId="45" xr:uid="{00000000-0005-0000-0000-00002D000000}"/>
    <cellStyle name="xl37" xfId="15" xr:uid="{00000000-0005-0000-0000-00000F000000}"/>
    <cellStyle name="xl38" xfId="22" xr:uid="{00000000-0005-0000-0000-000016000000}"/>
    <cellStyle name="xl39" xfId="5" xr:uid="{00000000-0005-0000-0000-000005000000}"/>
    <cellStyle name="xl40" xfId="16" xr:uid="{00000000-0005-0000-0000-000010000000}"/>
    <cellStyle name="xl41" xfId="12" xr:uid="{00000000-0005-0000-0000-00000C000000}"/>
    <cellStyle name="xl42" xfId="24" xr:uid="{00000000-0005-0000-0000-000018000000}"/>
    <cellStyle name="xl43" xfId="35" xr:uid="{00000000-0005-0000-0000-000023000000}"/>
    <cellStyle name="xl44" xfId="17" xr:uid="{00000000-0005-0000-0000-000011000000}"/>
    <cellStyle name="xl45" xfId="23" xr:uid="{00000000-0005-0000-0000-000017000000}"/>
    <cellStyle name="xl46" xfId="25" xr:uid="{00000000-0005-0000-0000-000019000000}"/>
    <cellStyle name="xl47" xfId="49" xr:uid="{00000000-0005-0000-0000-000031000000}"/>
    <cellStyle name="xl48" xfId="57" xr:uid="{00000000-0005-0000-0000-000039000000}"/>
    <cellStyle name="xl49" xfId="46" xr:uid="{00000000-0005-0000-0000-00002E000000}"/>
    <cellStyle name="xl50" xfId="18" xr:uid="{00000000-0005-0000-0000-000012000000}"/>
    <cellStyle name="xl51" xfId="19" xr:uid="{00000000-0005-0000-0000-000013000000}"/>
    <cellStyle name="xl52" xfId="44" xr:uid="{00000000-0005-0000-0000-00002C000000}"/>
    <cellStyle name="xl53" xfId="47" xr:uid="{00000000-0005-0000-0000-00002F000000}"/>
    <cellStyle name="xl54" xfId="20" xr:uid="{00000000-0005-0000-0000-000014000000}"/>
    <cellStyle name="xl55" xfId="26" xr:uid="{00000000-0005-0000-0000-00001A000000}"/>
    <cellStyle name="xl56" xfId="36" xr:uid="{00000000-0005-0000-0000-000024000000}"/>
    <cellStyle name="xl57" xfId="37" xr:uid="{00000000-0005-0000-0000-000025000000}"/>
    <cellStyle name="xl58" xfId="43" xr:uid="{00000000-0005-0000-0000-00002B000000}"/>
    <cellStyle name="xl59" xfId="48" xr:uid="{00000000-0005-0000-0000-000030000000}"/>
    <cellStyle name="xl60" xfId="41" xr:uid="{00000000-0005-0000-0000-000029000000}"/>
    <cellStyle name="xl61" xfId="38" xr:uid="{00000000-0005-0000-0000-000026000000}"/>
    <cellStyle name="xl62" xfId="21" xr:uid="{00000000-0005-0000-0000-000015000000}"/>
    <cellStyle name="xl63" xfId="13" xr:uid="{00000000-0005-0000-0000-00000D000000}"/>
    <cellStyle name="xl64" xfId="14" xr:uid="{00000000-0005-0000-0000-00000E000000}"/>
    <cellStyle name="xl65" xfId="2" xr:uid="{00000000-0005-0000-0000-000002000000}"/>
    <cellStyle name="xl66" xfId="7" xr:uid="{00000000-0005-0000-0000-000007000000}"/>
    <cellStyle name="xl67" xfId="3" xr:uid="{00000000-0005-0000-0000-000003000000}"/>
    <cellStyle name="xl68" xfId="8" xr:uid="{00000000-0005-0000-0000-000008000000}"/>
    <cellStyle name="xl69" xfId="10" xr:uid="{00000000-0005-0000-0000-00000A000000}"/>
    <cellStyle name="xl70" xfId="27" xr:uid="{00000000-0005-0000-0000-00001B000000}"/>
    <cellStyle name="xl71" xfId="31" xr:uid="{00000000-0005-0000-0000-00001F000000}"/>
    <cellStyle name="xl72" xfId="32" xr:uid="{00000000-0005-0000-0000-000020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8"/>
  <sheetViews>
    <sheetView tabSelected="1" zoomScale="70" zoomScaleNormal="70" zoomScaleSheetLayoutView="70" zoomScalePageLayoutView="70" workbookViewId="0">
      <selection activeCell="B1" sqref="B1:S1"/>
    </sheetView>
  </sheetViews>
  <sheetFormatPr defaultRowHeight="15" x14ac:dyDescent="0.25"/>
  <cols>
    <col min="1" max="1" width="9.140625" style="1" customWidth="1"/>
    <col min="2" max="2" width="12.42578125" style="1" customWidth="1"/>
    <col min="3" max="3" width="13.5703125" style="1" customWidth="1"/>
    <col min="4" max="4" width="20" style="1" customWidth="1"/>
    <col min="5" max="5" width="1.85546875" style="1" customWidth="1"/>
    <col min="6" max="6" width="7.140625" style="1" customWidth="1"/>
    <col min="7" max="7" width="1.7109375" style="1" customWidth="1"/>
    <col min="8" max="8" width="5.42578125" style="1" customWidth="1"/>
    <col min="9" max="9" width="14" style="1" customWidth="1"/>
    <col min="10" max="10" width="1.28515625" style="1" customWidth="1"/>
    <col min="11" max="11" width="2" style="1" customWidth="1"/>
    <col min="12" max="12" width="38.140625" style="1" customWidth="1"/>
    <col min="13" max="13" width="26.7109375" style="1" customWidth="1"/>
    <col min="14" max="14" width="8.5703125" style="1" customWidth="1"/>
    <col min="15" max="17" width="14.7109375" style="1" customWidth="1"/>
    <col min="18" max="18" width="15.7109375" style="1" customWidth="1"/>
    <col min="19" max="19" width="16.140625" style="1" customWidth="1"/>
    <col min="20" max="20" width="16.5703125" style="1" customWidth="1"/>
    <col min="21" max="21" width="9.140625" style="1" customWidth="1"/>
    <col min="22" max="16384" width="9.140625" style="1"/>
  </cols>
  <sheetData>
    <row r="1" spans="1:21" ht="50.45" customHeight="1" x14ac:dyDescent="0.25">
      <c r="A1" s="2"/>
      <c r="B1" s="65" t="s">
        <v>125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3"/>
      <c r="U1" s="2"/>
    </row>
    <row r="2" spans="1:21" ht="15" customHeight="1" x14ac:dyDescent="0.25">
      <c r="A2" s="2"/>
      <c r="B2" s="4"/>
      <c r="C2" s="4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/>
      <c r="T2" s="8"/>
      <c r="U2" s="2"/>
    </row>
    <row r="3" spans="1:21" ht="19.899999999999999" customHeight="1" x14ac:dyDescent="0.25">
      <c r="A3" s="2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7"/>
      <c r="T3" s="10"/>
      <c r="U3" s="2"/>
    </row>
    <row r="4" spans="1:21" ht="19.350000000000001" customHeight="1" x14ac:dyDescent="0.25">
      <c r="A4" s="2"/>
      <c r="B4" s="4"/>
      <c r="C4" s="67" t="s">
        <v>0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7"/>
      <c r="T4" s="8"/>
      <c r="U4" s="2"/>
    </row>
    <row r="5" spans="1:21" ht="26.25" customHeight="1" x14ac:dyDescent="0.25">
      <c r="A5" s="2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7"/>
      <c r="T5" s="8"/>
      <c r="U5" s="2"/>
    </row>
    <row r="6" spans="1:21" ht="15.2" customHeight="1" x14ac:dyDescent="0.25">
      <c r="A6" s="85" t="s">
        <v>1</v>
      </c>
      <c r="B6" s="86"/>
      <c r="C6" s="86"/>
      <c r="D6" s="86"/>
      <c r="E6" s="86"/>
      <c r="F6" s="69" t="s">
        <v>2</v>
      </c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"/>
      <c r="T6" s="8"/>
      <c r="U6" s="2"/>
    </row>
    <row r="7" spans="1:21" ht="15.2" customHeight="1" x14ac:dyDescent="0.25">
      <c r="A7" s="85" t="s">
        <v>3</v>
      </c>
      <c r="B7" s="86"/>
      <c r="C7" s="86"/>
      <c r="D7" s="86"/>
      <c r="E7" s="86"/>
      <c r="F7" s="71" t="s">
        <v>4</v>
      </c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"/>
      <c r="T7" s="8"/>
      <c r="U7" s="2"/>
    </row>
    <row r="8" spans="1:21" ht="18.75" customHeight="1" x14ac:dyDescent="0.25">
      <c r="A8" s="2"/>
      <c r="B8" s="89"/>
      <c r="C8" s="90"/>
      <c r="D8" s="13"/>
      <c r="E8" s="14"/>
      <c r="F8" s="73"/>
      <c r="G8" s="74"/>
      <c r="H8" s="74"/>
      <c r="I8" s="15"/>
      <c r="J8" s="16"/>
      <c r="K8" s="16"/>
      <c r="L8" s="16"/>
      <c r="M8" s="16"/>
      <c r="N8" s="16"/>
      <c r="O8" s="16"/>
      <c r="P8" s="17"/>
      <c r="Q8" s="17"/>
      <c r="R8" s="17"/>
      <c r="S8" s="7"/>
      <c r="T8" s="18"/>
      <c r="U8" s="2"/>
    </row>
    <row r="9" spans="1:21" ht="17.649999999999999" customHeight="1" x14ac:dyDescent="0.25">
      <c r="A9" s="2"/>
      <c r="B9" s="6"/>
      <c r="C9" s="6"/>
      <c r="D9" s="12"/>
      <c r="E9" s="19"/>
      <c r="F9" s="14"/>
      <c r="G9" s="19"/>
      <c r="H9" s="19"/>
      <c r="I9" s="19"/>
      <c r="J9" s="6"/>
      <c r="K9" s="6"/>
      <c r="L9" s="6"/>
      <c r="M9" s="6"/>
      <c r="N9" s="6"/>
      <c r="O9" s="6"/>
      <c r="P9" s="11"/>
      <c r="Q9" s="11"/>
      <c r="R9" s="11"/>
      <c r="S9" s="11"/>
      <c r="T9" s="3"/>
      <c r="U9" s="2"/>
    </row>
    <row r="10" spans="1:21" ht="19.899999999999999" customHeight="1" x14ac:dyDescent="0.25">
      <c r="A10" s="2"/>
      <c r="B10" s="4"/>
      <c r="C10" s="4"/>
      <c r="D10" s="20"/>
      <c r="E10" s="21"/>
      <c r="F10" s="21"/>
      <c r="G10" s="21"/>
      <c r="H10" s="21"/>
      <c r="I10" s="21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3" t="s">
        <v>5</v>
      </c>
      <c r="U10" s="2"/>
    </row>
    <row r="11" spans="1:21" ht="15.2" customHeight="1" x14ac:dyDescent="0.25">
      <c r="A11" s="87" t="s">
        <v>6</v>
      </c>
      <c r="B11" s="91" t="s">
        <v>7</v>
      </c>
      <c r="C11" s="83" t="s">
        <v>8</v>
      </c>
      <c r="D11" s="84"/>
      <c r="E11" s="83" t="s">
        <v>9</v>
      </c>
      <c r="F11" s="84"/>
      <c r="G11" s="84"/>
      <c r="H11" s="84"/>
      <c r="I11" s="84"/>
      <c r="J11" s="84"/>
      <c r="K11" s="84"/>
      <c r="L11" s="83" t="s">
        <v>10</v>
      </c>
      <c r="M11" s="83" t="s">
        <v>11</v>
      </c>
      <c r="N11" s="83" t="s">
        <v>12</v>
      </c>
      <c r="O11" s="83" t="s">
        <v>13</v>
      </c>
      <c r="P11" s="83" t="s">
        <v>14</v>
      </c>
      <c r="Q11" s="83" t="s">
        <v>15</v>
      </c>
      <c r="R11" s="83" t="s">
        <v>16</v>
      </c>
      <c r="S11" s="84"/>
      <c r="T11" s="84"/>
      <c r="U11" s="2"/>
    </row>
    <row r="12" spans="1:21" ht="76.5" customHeight="1" x14ac:dyDescent="0.25">
      <c r="A12" s="88"/>
      <c r="B12" s="92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25" t="s">
        <v>17</v>
      </c>
      <c r="S12" s="25" t="s">
        <v>18</v>
      </c>
      <c r="T12" s="26" t="s">
        <v>19</v>
      </c>
      <c r="U12" s="2"/>
    </row>
    <row r="13" spans="1:21" ht="15.4" customHeight="1" x14ac:dyDescent="0.25">
      <c r="A13" s="24">
        <v>1</v>
      </c>
      <c r="B13" s="25">
        <v>2</v>
      </c>
      <c r="C13" s="83">
        <v>3</v>
      </c>
      <c r="D13" s="84"/>
      <c r="E13" s="83">
        <v>4</v>
      </c>
      <c r="F13" s="84"/>
      <c r="G13" s="84"/>
      <c r="H13" s="84"/>
      <c r="I13" s="84"/>
      <c r="J13" s="84"/>
      <c r="K13" s="84"/>
      <c r="L13" s="25">
        <v>5</v>
      </c>
      <c r="M13" s="25">
        <v>6</v>
      </c>
      <c r="N13" s="25">
        <v>7</v>
      </c>
      <c r="O13" s="25">
        <v>8</v>
      </c>
      <c r="P13" s="25">
        <v>9</v>
      </c>
      <c r="Q13" s="25">
        <v>10</v>
      </c>
      <c r="R13" s="25">
        <v>11</v>
      </c>
      <c r="S13" s="25">
        <v>12</v>
      </c>
      <c r="T13" s="27">
        <v>13</v>
      </c>
      <c r="U13" s="2"/>
    </row>
    <row r="14" spans="1:21" ht="140.44999999999999" customHeight="1" x14ac:dyDescent="0.25">
      <c r="A14" s="28">
        <v>1</v>
      </c>
      <c r="B14" s="29" t="s">
        <v>74</v>
      </c>
      <c r="C14" s="75" t="s">
        <v>75</v>
      </c>
      <c r="D14" s="76"/>
      <c r="E14" s="93" t="s">
        <v>76</v>
      </c>
      <c r="F14" s="94"/>
      <c r="G14" s="94"/>
      <c r="H14" s="94"/>
      <c r="I14" s="94"/>
      <c r="J14" s="94"/>
      <c r="K14" s="94"/>
      <c r="L14" s="31" t="s">
        <v>77</v>
      </c>
      <c r="M14" s="31" t="s">
        <v>20</v>
      </c>
      <c r="N14" s="30" t="s">
        <v>78</v>
      </c>
      <c r="O14" s="32">
        <v>523500</v>
      </c>
      <c r="P14" s="32">
        <v>686729.38</v>
      </c>
      <c r="Q14" s="32">
        <v>523500</v>
      </c>
      <c r="R14" s="32">
        <v>609800</v>
      </c>
      <c r="S14" s="32">
        <v>646100</v>
      </c>
      <c r="T14" s="32">
        <v>646100</v>
      </c>
      <c r="U14" s="2"/>
    </row>
    <row r="15" spans="1:21" ht="165.95" customHeight="1" x14ac:dyDescent="0.25">
      <c r="A15" s="28">
        <v>2</v>
      </c>
      <c r="B15" s="29" t="s">
        <v>79</v>
      </c>
      <c r="C15" s="75" t="s">
        <v>80</v>
      </c>
      <c r="D15" s="76"/>
      <c r="E15" s="93" t="s">
        <v>81</v>
      </c>
      <c r="F15" s="94"/>
      <c r="G15" s="94"/>
      <c r="H15" s="94"/>
      <c r="I15" s="94"/>
      <c r="J15" s="94"/>
      <c r="K15" s="94"/>
      <c r="L15" s="31" t="s">
        <v>82</v>
      </c>
      <c r="M15" s="31" t="s">
        <v>20</v>
      </c>
      <c r="N15" s="30" t="s">
        <v>83</v>
      </c>
      <c r="O15" s="32">
        <v>0</v>
      </c>
      <c r="P15" s="32">
        <v>5134.42</v>
      </c>
      <c r="Q15" s="32">
        <v>0</v>
      </c>
      <c r="R15" s="32">
        <v>0</v>
      </c>
      <c r="S15" s="32">
        <v>0</v>
      </c>
      <c r="T15" s="32">
        <v>0</v>
      </c>
      <c r="U15" s="2"/>
    </row>
    <row r="16" spans="1:21" ht="140.44999999999999" customHeight="1" x14ac:dyDescent="0.25">
      <c r="A16" s="28">
        <v>3</v>
      </c>
      <c r="B16" s="29" t="s">
        <v>84</v>
      </c>
      <c r="C16" s="75" t="s">
        <v>85</v>
      </c>
      <c r="D16" s="76"/>
      <c r="E16" s="93" t="s">
        <v>86</v>
      </c>
      <c r="F16" s="94"/>
      <c r="G16" s="94"/>
      <c r="H16" s="94"/>
      <c r="I16" s="94"/>
      <c r="J16" s="94"/>
      <c r="K16" s="94"/>
      <c r="L16" s="31" t="s">
        <v>87</v>
      </c>
      <c r="M16" s="31" t="s">
        <v>20</v>
      </c>
      <c r="N16" s="30" t="s">
        <v>88</v>
      </c>
      <c r="O16" s="32">
        <v>1062800</v>
      </c>
      <c r="P16" s="32">
        <v>933693.29</v>
      </c>
      <c r="Q16" s="32">
        <v>1062800</v>
      </c>
      <c r="R16" s="32">
        <v>1132600</v>
      </c>
      <c r="S16" s="32">
        <v>1200000</v>
      </c>
      <c r="T16" s="32">
        <v>1200000</v>
      </c>
      <c r="U16" s="2"/>
    </row>
    <row r="17" spans="1:21" ht="127.7" customHeight="1" x14ac:dyDescent="0.25">
      <c r="A17" s="28">
        <v>4</v>
      </c>
      <c r="B17" s="29" t="s">
        <v>89</v>
      </c>
      <c r="C17" s="75" t="s">
        <v>90</v>
      </c>
      <c r="D17" s="76"/>
      <c r="E17" s="93" t="s">
        <v>91</v>
      </c>
      <c r="F17" s="94"/>
      <c r="G17" s="94"/>
      <c r="H17" s="94"/>
      <c r="I17" s="94"/>
      <c r="J17" s="94"/>
      <c r="K17" s="94"/>
      <c r="L17" s="31" t="s">
        <v>92</v>
      </c>
      <c r="M17" s="31" t="s">
        <v>20</v>
      </c>
      <c r="N17" s="30" t="s">
        <v>93</v>
      </c>
      <c r="O17" s="32">
        <v>0</v>
      </c>
      <c r="P17" s="32">
        <v>-110244.82</v>
      </c>
      <c r="Q17" s="32">
        <v>0</v>
      </c>
      <c r="R17" s="32">
        <v>0</v>
      </c>
      <c r="S17" s="32">
        <v>0</v>
      </c>
      <c r="T17" s="32">
        <v>0</v>
      </c>
      <c r="U17" s="2"/>
    </row>
    <row r="18" spans="1:21" ht="102.2" customHeight="1" x14ac:dyDescent="0.25">
      <c r="A18" s="28">
        <v>5</v>
      </c>
      <c r="B18" s="29" t="s">
        <v>22</v>
      </c>
      <c r="C18" s="75" t="s">
        <v>23</v>
      </c>
      <c r="D18" s="76"/>
      <c r="E18" s="93" t="s">
        <v>24</v>
      </c>
      <c r="F18" s="94"/>
      <c r="G18" s="94"/>
      <c r="H18" s="94"/>
      <c r="I18" s="94"/>
      <c r="J18" s="94"/>
      <c r="K18" s="94"/>
      <c r="L18" s="31" t="s">
        <v>25</v>
      </c>
      <c r="M18" s="31" t="s">
        <v>26</v>
      </c>
      <c r="N18" s="30" t="s">
        <v>27</v>
      </c>
      <c r="O18" s="32">
        <v>433000</v>
      </c>
      <c r="P18" s="32">
        <v>364148.33</v>
      </c>
      <c r="Q18" s="32">
        <v>470100</v>
      </c>
      <c r="R18" s="32">
        <v>474900</v>
      </c>
      <c r="S18" s="32">
        <v>493900</v>
      </c>
      <c r="T18" s="32">
        <v>513200</v>
      </c>
      <c r="U18" s="2"/>
    </row>
    <row r="19" spans="1:21" ht="63.95" customHeight="1" x14ac:dyDescent="0.25">
      <c r="A19" s="28">
        <v>6</v>
      </c>
      <c r="B19" s="29" t="s">
        <v>28</v>
      </c>
      <c r="C19" s="75" t="s">
        <v>29</v>
      </c>
      <c r="D19" s="76"/>
      <c r="E19" s="93" t="s">
        <v>30</v>
      </c>
      <c r="F19" s="94"/>
      <c r="G19" s="94"/>
      <c r="H19" s="94"/>
      <c r="I19" s="94"/>
      <c r="J19" s="94"/>
      <c r="K19" s="94"/>
      <c r="L19" s="31" t="s">
        <v>31</v>
      </c>
      <c r="M19" s="31" t="s">
        <v>26</v>
      </c>
      <c r="N19" s="30" t="s">
        <v>32</v>
      </c>
      <c r="O19" s="32">
        <v>0</v>
      </c>
      <c r="P19" s="32">
        <v>5283.03</v>
      </c>
      <c r="Q19" s="32">
        <v>0</v>
      </c>
      <c r="R19" s="32">
        <v>0</v>
      </c>
      <c r="S19" s="32">
        <v>0</v>
      </c>
      <c r="T19" s="32">
        <v>0</v>
      </c>
      <c r="U19" s="2"/>
    </row>
    <row r="20" spans="1:21" ht="25.7" customHeight="1" x14ac:dyDescent="0.25">
      <c r="A20" s="28">
        <v>7</v>
      </c>
      <c r="B20" s="29" t="s">
        <v>33</v>
      </c>
      <c r="C20" s="75" t="s">
        <v>34</v>
      </c>
      <c r="D20" s="76"/>
      <c r="E20" s="93" t="s">
        <v>35</v>
      </c>
      <c r="F20" s="94"/>
      <c r="G20" s="94"/>
      <c r="H20" s="94"/>
      <c r="I20" s="94"/>
      <c r="J20" s="94"/>
      <c r="K20" s="94"/>
      <c r="L20" s="31" t="s">
        <v>36</v>
      </c>
      <c r="M20" s="31" t="s">
        <v>26</v>
      </c>
      <c r="N20" s="30" t="s">
        <v>37</v>
      </c>
      <c r="O20" s="32">
        <v>46400</v>
      </c>
      <c r="P20" s="32">
        <v>99091.43</v>
      </c>
      <c r="Q20" s="32">
        <v>99100</v>
      </c>
      <c r="R20" s="32">
        <v>191500</v>
      </c>
      <c r="S20" s="32">
        <v>200300</v>
      </c>
      <c r="T20" s="32">
        <v>209800</v>
      </c>
      <c r="U20" s="2"/>
    </row>
    <row r="21" spans="1:21" ht="63.95" customHeight="1" x14ac:dyDescent="0.25">
      <c r="A21" s="28">
        <v>8</v>
      </c>
      <c r="B21" s="29" t="s">
        <v>38</v>
      </c>
      <c r="C21" s="75" t="s">
        <v>39</v>
      </c>
      <c r="D21" s="76"/>
      <c r="E21" s="93" t="s">
        <v>40</v>
      </c>
      <c r="F21" s="94"/>
      <c r="G21" s="94"/>
      <c r="H21" s="94"/>
      <c r="I21" s="94"/>
      <c r="J21" s="94"/>
      <c r="K21" s="94"/>
      <c r="L21" s="31" t="s">
        <v>41</v>
      </c>
      <c r="M21" s="31" t="s">
        <v>26</v>
      </c>
      <c r="N21" s="30" t="s">
        <v>42</v>
      </c>
      <c r="O21" s="32">
        <v>149500</v>
      </c>
      <c r="P21" s="32">
        <v>51969.2</v>
      </c>
      <c r="Q21" s="32">
        <v>107300</v>
      </c>
      <c r="R21" s="32">
        <v>134900</v>
      </c>
      <c r="S21" s="32">
        <v>148400</v>
      </c>
      <c r="T21" s="32">
        <v>163200</v>
      </c>
      <c r="U21" s="2"/>
    </row>
    <row r="22" spans="1:21" ht="51.2" customHeight="1" x14ac:dyDescent="0.25">
      <c r="A22" s="28">
        <v>9</v>
      </c>
      <c r="B22" s="29" t="s">
        <v>43</v>
      </c>
      <c r="C22" s="75" t="s">
        <v>44</v>
      </c>
      <c r="D22" s="76"/>
      <c r="E22" s="93" t="s">
        <v>45</v>
      </c>
      <c r="F22" s="94"/>
      <c r="G22" s="94"/>
      <c r="H22" s="94"/>
      <c r="I22" s="94"/>
      <c r="J22" s="94"/>
      <c r="K22" s="94"/>
      <c r="L22" s="31" t="s">
        <v>46</v>
      </c>
      <c r="M22" s="31" t="s">
        <v>26</v>
      </c>
      <c r="N22" s="30" t="s">
        <v>47</v>
      </c>
      <c r="O22" s="32">
        <v>107100</v>
      </c>
      <c r="P22" s="32">
        <v>115240.19</v>
      </c>
      <c r="Q22" s="32">
        <v>118000</v>
      </c>
      <c r="R22" s="32">
        <v>118000</v>
      </c>
      <c r="S22" s="32">
        <v>118000</v>
      </c>
      <c r="T22" s="32">
        <v>118000</v>
      </c>
      <c r="U22" s="2"/>
    </row>
    <row r="23" spans="1:21" ht="51.2" customHeight="1" x14ac:dyDescent="0.25">
      <c r="A23" s="28">
        <v>10</v>
      </c>
      <c r="B23" s="29" t="s">
        <v>48</v>
      </c>
      <c r="C23" s="75" t="s">
        <v>49</v>
      </c>
      <c r="D23" s="76"/>
      <c r="E23" s="93" t="s">
        <v>50</v>
      </c>
      <c r="F23" s="94"/>
      <c r="G23" s="94"/>
      <c r="H23" s="94"/>
      <c r="I23" s="94"/>
      <c r="J23" s="94"/>
      <c r="K23" s="94"/>
      <c r="L23" s="31" t="s">
        <v>51</v>
      </c>
      <c r="M23" s="31" t="s">
        <v>26</v>
      </c>
      <c r="N23" s="30" t="s">
        <v>52</v>
      </c>
      <c r="O23" s="32">
        <v>482900</v>
      </c>
      <c r="P23" s="32">
        <v>237457.98</v>
      </c>
      <c r="Q23" s="32">
        <v>471000</v>
      </c>
      <c r="R23" s="32">
        <v>471000</v>
      </c>
      <c r="S23" s="32">
        <v>463300</v>
      </c>
      <c r="T23" s="32">
        <v>456100</v>
      </c>
      <c r="U23" s="2"/>
    </row>
    <row r="24" spans="1:21" ht="89.45" customHeight="1" x14ac:dyDescent="0.25">
      <c r="A24" s="28">
        <v>11</v>
      </c>
      <c r="B24" s="29" t="s">
        <v>100</v>
      </c>
      <c r="C24" s="75" t="s">
        <v>101</v>
      </c>
      <c r="D24" s="76"/>
      <c r="E24" s="93" t="s">
        <v>102</v>
      </c>
      <c r="F24" s="94"/>
      <c r="G24" s="94"/>
      <c r="H24" s="94"/>
      <c r="I24" s="94"/>
      <c r="J24" s="94"/>
      <c r="K24" s="94"/>
      <c r="L24" s="31" t="s">
        <v>103</v>
      </c>
      <c r="M24" s="31" t="s">
        <v>57</v>
      </c>
      <c r="N24" s="30" t="s">
        <v>104</v>
      </c>
      <c r="O24" s="32">
        <v>7600</v>
      </c>
      <c r="P24" s="32">
        <v>52760.53</v>
      </c>
      <c r="Q24" s="32">
        <v>52700</v>
      </c>
      <c r="R24" s="32">
        <v>30100</v>
      </c>
      <c r="S24" s="32">
        <v>30100</v>
      </c>
      <c r="T24" s="32">
        <v>30100</v>
      </c>
      <c r="U24" s="2"/>
    </row>
    <row r="25" spans="1:21" ht="76.7" customHeight="1" x14ac:dyDescent="0.25">
      <c r="A25" s="28">
        <v>12</v>
      </c>
      <c r="B25" s="29" t="s">
        <v>94</v>
      </c>
      <c r="C25" s="75" t="s">
        <v>95</v>
      </c>
      <c r="D25" s="76"/>
      <c r="E25" s="93" t="s">
        <v>96</v>
      </c>
      <c r="F25" s="94"/>
      <c r="G25" s="94"/>
      <c r="H25" s="94"/>
      <c r="I25" s="94"/>
      <c r="J25" s="94"/>
      <c r="K25" s="94"/>
      <c r="L25" s="31" t="s">
        <v>97</v>
      </c>
      <c r="M25" s="31" t="s">
        <v>98</v>
      </c>
      <c r="N25" s="30" t="s">
        <v>99</v>
      </c>
      <c r="O25" s="32">
        <v>0</v>
      </c>
      <c r="P25" s="32">
        <v>8000</v>
      </c>
      <c r="Q25" s="32">
        <v>8000</v>
      </c>
      <c r="R25" s="32">
        <v>0</v>
      </c>
      <c r="S25" s="32">
        <v>0</v>
      </c>
      <c r="T25" s="32">
        <v>0</v>
      </c>
      <c r="U25" s="2"/>
    </row>
    <row r="26" spans="1:21" ht="51.2" customHeight="1" x14ac:dyDescent="0.25">
      <c r="A26" s="37">
        <v>13</v>
      </c>
      <c r="B26" s="38" t="s">
        <v>53</v>
      </c>
      <c r="C26" s="101" t="s">
        <v>54</v>
      </c>
      <c r="D26" s="102"/>
      <c r="E26" s="99" t="s">
        <v>55</v>
      </c>
      <c r="F26" s="100"/>
      <c r="G26" s="100"/>
      <c r="H26" s="100"/>
      <c r="I26" s="100"/>
      <c r="J26" s="100"/>
      <c r="K26" s="100"/>
      <c r="L26" s="39" t="s">
        <v>56</v>
      </c>
      <c r="M26" s="39" t="s">
        <v>57</v>
      </c>
      <c r="N26" s="40" t="s">
        <v>58</v>
      </c>
      <c r="O26" s="41">
        <v>14700</v>
      </c>
      <c r="P26" s="41">
        <v>20082.689999999999</v>
      </c>
      <c r="Q26" s="41">
        <v>20100</v>
      </c>
      <c r="R26" s="41">
        <v>14900</v>
      </c>
      <c r="S26" s="41">
        <v>14900</v>
      </c>
      <c r="T26" s="41">
        <v>14900</v>
      </c>
      <c r="U26" s="2"/>
    </row>
    <row r="27" spans="1:21" ht="51.2" customHeight="1" x14ac:dyDescent="0.25">
      <c r="A27" s="46">
        <v>14</v>
      </c>
      <c r="B27" s="47" t="s">
        <v>59</v>
      </c>
      <c r="C27" s="95" t="s">
        <v>60</v>
      </c>
      <c r="D27" s="96"/>
      <c r="E27" s="97" t="s">
        <v>61</v>
      </c>
      <c r="F27" s="98"/>
      <c r="G27" s="98"/>
      <c r="H27" s="98"/>
      <c r="I27" s="98"/>
      <c r="J27" s="98"/>
      <c r="K27" s="98"/>
      <c r="L27" s="48" t="s">
        <v>62</v>
      </c>
      <c r="M27" s="48" t="s">
        <v>57</v>
      </c>
      <c r="N27" s="49" t="s">
        <v>63</v>
      </c>
      <c r="O27" s="50">
        <v>0</v>
      </c>
      <c r="P27" s="50">
        <v>4082.63</v>
      </c>
      <c r="Q27" s="50">
        <v>4100</v>
      </c>
      <c r="R27" s="50">
        <v>0</v>
      </c>
      <c r="S27" s="50">
        <v>0</v>
      </c>
      <c r="T27" s="50">
        <v>0</v>
      </c>
      <c r="U27" s="2"/>
    </row>
    <row r="28" spans="1:21" ht="38.25" customHeight="1" x14ac:dyDescent="0.25">
      <c r="A28" s="51"/>
      <c r="B28" s="62" t="s">
        <v>122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52" t="s">
        <v>123</v>
      </c>
      <c r="O28" s="53">
        <f>SUM(O14:O27)</f>
        <v>2827500</v>
      </c>
      <c r="P28" s="53">
        <f t="shared" ref="P28:T28" si="0">SUM(P14:P27)</f>
        <v>2473428.2799999998</v>
      </c>
      <c r="Q28" s="53">
        <f t="shared" si="0"/>
        <v>2936700</v>
      </c>
      <c r="R28" s="53">
        <f t="shared" si="0"/>
        <v>3177700</v>
      </c>
      <c r="S28" s="53">
        <f t="shared" si="0"/>
        <v>3315000</v>
      </c>
      <c r="T28" s="53">
        <f t="shared" si="0"/>
        <v>3351400</v>
      </c>
      <c r="U28" s="36"/>
    </row>
    <row r="29" spans="1:21" ht="51.2" customHeight="1" x14ac:dyDescent="0.25">
      <c r="A29" s="46">
        <v>15</v>
      </c>
      <c r="B29" s="47" t="s">
        <v>64</v>
      </c>
      <c r="C29" s="95" t="s">
        <v>65</v>
      </c>
      <c r="D29" s="96"/>
      <c r="E29" s="97" t="s">
        <v>66</v>
      </c>
      <c r="F29" s="98"/>
      <c r="G29" s="98"/>
      <c r="H29" s="98"/>
      <c r="I29" s="98"/>
      <c r="J29" s="98"/>
      <c r="K29" s="98"/>
      <c r="L29" s="48" t="s">
        <v>67</v>
      </c>
      <c r="M29" s="48" t="s">
        <v>57</v>
      </c>
      <c r="N29" s="49" t="s">
        <v>68</v>
      </c>
      <c r="O29" s="50">
        <v>5984000</v>
      </c>
      <c r="P29" s="50">
        <v>4999965</v>
      </c>
      <c r="Q29" s="50">
        <v>5984000</v>
      </c>
      <c r="R29" s="50">
        <v>0</v>
      </c>
      <c r="S29" s="50">
        <v>0</v>
      </c>
      <c r="T29" s="50">
        <v>0</v>
      </c>
      <c r="U29" s="2"/>
    </row>
    <row r="30" spans="1:21" ht="51.2" customHeight="1" x14ac:dyDescent="0.25">
      <c r="A30" s="51">
        <v>16</v>
      </c>
      <c r="B30" s="54" t="s">
        <v>64</v>
      </c>
      <c r="C30" s="96" t="s">
        <v>65</v>
      </c>
      <c r="D30" s="96"/>
      <c r="E30" s="98" t="s">
        <v>117</v>
      </c>
      <c r="F30" s="98"/>
      <c r="G30" s="98"/>
      <c r="H30" s="98"/>
      <c r="I30" s="98"/>
      <c r="J30" s="98"/>
      <c r="K30" s="98"/>
      <c r="L30" s="55" t="s">
        <v>118</v>
      </c>
      <c r="M30" s="55" t="s">
        <v>57</v>
      </c>
      <c r="N30" s="56" t="s">
        <v>21</v>
      </c>
      <c r="O30" s="57">
        <v>0</v>
      </c>
      <c r="P30" s="57">
        <v>0</v>
      </c>
      <c r="Q30" s="57">
        <v>0</v>
      </c>
      <c r="R30" s="57">
        <v>5841000</v>
      </c>
      <c r="S30" s="57">
        <v>5980600</v>
      </c>
      <c r="T30" s="57">
        <v>6013700</v>
      </c>
      <c r="U30" s="36"/>
    </row>
    <row r="31" spans="1:21" ht="51.2" customHeight="1" x14ac:dyDescent="0.25">
      <c r="A31" s="46">
        <v>17</v>
      </c>
      <c r="B31" s="47" t="s">
        <v>105</v>
      </c>
      <c r="C31" s="95" t="s">
        <v>106</v>
      </c>
      <c r="D31" s="96"/>
      <c r="E31" s="97" t="s">
        <v>107</v>
      </c>
      <c r="F31" s="98"/>
      <c r="G31" s="98"/>
      <c r="H31" s="98"/>
      <c r="I31" s="98"/>
      <c r="J31" s="98"/>
      <c r="K31" s="98"/>
      <c r="L31" s="48" t="s">
        <v>108</v>
      </c>
      <c r="M31" s="48" t="s">
        <v>57</v>
      </c>
      <c r="N31" s="49" t="s">
        <v>109</v>
      </c>
      <c r="O31" s="50">
        <v>115090.42</v>
      </c>
      <c r="P31" s="50">
        <v>115090.42</v>
      </c>
      <c r="Q31" s="50">
        <v>115090.42</v>
      </c>
      <c r="R31" s="50">
        <v>0</v>
      </c>
      <c r="S31" s="50">
        <v>0</v>
      </c>
      <c r="T31" s="50">
        <v>0</v>
      </c>
      <c r="U31" s="2"/>
    </row>
    <row r="32" spans="1:21" ht="76.7" customHeight="1" x14ac:dyDescent="0.25">
      <c r="A32" s="46">
        <v>18</v>
      </c>
      <c r="B32" s="47" t="s">
        <v>69</v>
      </c>
      <c r="C32" s="95" t="s">
        <v>70</v>
      </c>
      <c r="D32" s="96"/>
      <c r="E32" s="97" t="s">
        <v>71</v>
      </c>
      <c r="F32" s="98"/>
      <c r="G32" s="98"/>
      <c r="H32" s="98"/>
      <c r="I32" s="98"/>
      <c r="J32" s="98"/>
      <c r="K32" s="98"/>
      <c r="L32" s="48" t="s">
        <v>72</v>
      </c>
      <c r="M32" s="48" t="s">
        <v>57</v>
      </c>
      <c r="N32" s="49" t="s">
        <v>73</v>
      </c>
      <c r="O32" s="50">
        <v>103500</v>
      </c>
      <c r="P32" s="50">
        <v>58012.29</v>
      </c>
      <c r="Q32" s="50">
        <v>103500</v>
      </c>
      <c r="R32" s="50">
        <v>107200</v>
      </c>
      <c r="S32" s="50">
        <v>107600</v>
      </c>
      <c r="T32" s="50">
        <v>110700</v>
      </c>
      <c r="U32" s="2"/>
    </row>
    <row r="33" spans="1:21" ht="38.25" customHeight="1" x14ac:dyDescent="0.25">
      <c r="A33" s="51"/>
      <c r="B33" s="62" t="s">
        <v>124</v>
      </c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52" t="s">
        <v>68</v>
      </c>
      <c r="O33" s="53">
        <f>SUM(O29:O32)</f>
        <v>6202590.4199999999</v>
      </c>
      <c r="P33" s="53">
        <f t="shared" ref="P33:T33" si="1">SUM(P29:P32)</f>
        <v>5173067.71</v>
      </c>
      <c r="Q33" s="53">
        <f t="shared" si="1"/>
        <v>6202590.4199999999</v>
      </c>
      <c r="R33" s="53">
        <f t="shared" si="1"/>
        <v>5948200</v>
      </c>
      <c r="S33" s="53">
        <f t="shared" si="1"/>
        <v>6088200</v>
      </c>
      <c r="T33" s="53">
        <f t="shared" si="1"/>
        <v>6124400</v>
      </c>
      <c r="U33" s="36"/>
    </row>
    <row r="34" spans="1:21" ht="22.5" customHeight="1" x14ac:dyDescent="0.25">
      <c r="A34" s="42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 t="s">
        <v>110</v>
      </c>
      <c r="N34" s="44" t="s">
        <v>111</v>
      </c>
      <c r="O34" s="45">
        <f>O28+O33</f>
        <v>9030090.4199999999</v>
      </c>
      <c r="P34" s="45">
        <f t="shared" ref="P34:T34" si="2">P28+P33</f>
        <v>7646495.9900000002</v>
      </c>
      <c r="Q34" s="45">
        <f t="shared" si="2"/>
        <v>9139290.4199999999</v>
      </c>
      <c r="R34" s="45">
        <f t="shared" si="2"/>
        <v>9125900</v>
      </c>
      <c r="S34" s="45">
        <f t="shared" si="2"/>
        <v>9403200</v>
      </c>
      <c r="T34" s="45">
        <f t="shared" si="2"/>
        <v>9475800</v>
      </c>
      <c r="U34" s="2"/>
    </row>
    <row r="35" spans="1:21" ht="48" customHeight="1" x14ac:dyDescent="0.25">
      <c r="A35" s="2"/>
      <c r="B35" s="33" t="s">
        <v>112</v>
      </c>
      <c r="C35" s="4"/>
      <c r="D35" s="79" t="s">
        <v>119</v>
      </c>
      <c r="E35" s="80"/>
      <c r="F35" s="80"/>
      <c r="G35" s="4"/>
      <c r="H35" s="81"/>
      <c r="I35" s="82"/>
      <c r="J35" s="4"/>
      <c r="K35" s="79" t="s">
        <v>120</v>
      </c>
      <c r="L35" s="80"/>
      <c r="M35" s="80"/>
      <c r="N35" s="6"/>
      <c r="O35" s="6"/>
      <c r="P35" s="6"/>
      <c r="Q35" s="6"/>
      <c r="R35" s="6"/>
      <c r="S35" s="6"/>
      <c r="T35" s="4"/>
      <c r="U35" s="2"/>
    </row>
    <row r="36" spans="1:21" ht="18.75" customHeight="1" x14ac:dyDescent="0.25">
      <c r="A36" s="2"/>
      <c r="B36" s="34" t="s">
        <v>113</v>
      </c>
      <c r="C36" s="4"/>
      <c r="D36" s="77" t="s">
        <v>114</v>
      </c>
      <c r="E36" s="78"/>
      <c r="F36" s="78"/>
      <c r="G36" s="4"/>
      <c r="H36" s="58" t="s">
        <v>115</v>
      </c>
      <c r="I36" s="59"/>
      <c r="J36" s="4"/>
      <c r="K36" s="60" t="s">
        <v>116</v>
      </c>
      <c r="L36" s="61"/>
      <c r="M36" s="61"/>
      <c r="N36" s="6"/>
      <c r="O36" s="6"/>
      <c r="P36" s="6"/>
      <c r="Q36" s="6"/>
      <c r="R36" s="6"/>
      <c r="S36" s="6"/>
      <c r="T36" s="4"/>
      <c r="U36" s="2"/>
    </row>
    <row r="37" spans="1:21" ht="15.4" customHeight="1" x14ac:dyDescent="0.25">
      <c r="A37" s="2"/>
      <c r="B37" s="33"/>
      <c r="C37" s="18"/>
      <c r="D37" s="11"/>
      <c r="E37" s="35"/>
      <c r="F37" s="11"/>
      <c r="G37" s="18"/>
      <c r="H37" s="63"/>
      <c r="I37" s="64"/>
      <c r="J37" s="18"/>
      <c r="K37" s="18"/>
      <c r="L37" s="18"/>
      <c r="M37" s="6"/>
      <c r="N37" s="6"/>
      <c r="O37" s="6"/>
      <c r="P37" s="6"/>
      <c r="Q37" s="6"/>
      <c r="R37" s="6"/>
      <c r="S37" s="6"/>
      <c r="T37" s="4"/>
      <c r="U37" s="2"/>
    </row>
    <row r="38" spans="1:21" ht="15.4" customHeight="1" x14ac:dyDescent="0.25">
      <c r="A38" s="2"/>
      <c r="B38" s="33" t="s">
        <v>121</v>
      </c>
      <c r="C38" s="33"/>
      <c r="D38" s="5"/>
      <c r="E38" s="18"/>
      <c r="F38" s="18"/>
      <c r="G38" s="18"/>
      <c r="H38" s="18"/>
      <c r="I38" s="18"/>
      <c r="J38" s="18"/>
      <c r="K38" s="18"/>
      <c r="L38" s="18"/>
      <c r="M38" s="6"/>
      <c r="N38" s="6"/>
      <c r="O38" s="6"/>
      <c r="P38" s="6"/>
      <c r="Q38" s="6"/>
      <c r="R38" s="6"/>
      <c r="S38" s="6"/>
      <c r="T38" s="4"/>
      <c r="U38" s="2"/>
    </row>
  </sheetData>
  <mergeCells count="66">
    <mergeCell ref="E21:K21"/>
    <mergeCell ref="E20:K20"/>
    <mergeCell ref="C29:D29"/>
    <mergeCell ref="E29:K29"/>
    <mergeCell ref="E22:K22"/>
    <mergeCell ref="E23:K23"/>
    <mergeCell ref="E26:K26"/>
    <mergeCell ref="E27:K27"/>
    <mergeCell ref="C21:D21"/>
    <mergeCell ref="C23:D23"/>
    <mergeCell ref="C22:D22"/>
    <mergeCell ref="C26:D26"/>
    <mergeCell ref="C27:D27"/>
    <mergeCell ref="E25:K25"/>
    <mergeCell ref="E24:K24"/>
    <mergeCell ref="E13:K13"/>
    <mergeCell ref="E18:K18"/>
    <mergeCell ref="C13:D13"/>
    <mergeCell ref="C19:D19"/>
    <mergeCell ref="C20:D20"/>
    <mergeCell ref="E19:K19"/>
    <mergeCell ref="E14:K14"/>
    <mergeCell ref="E15:K15"/>
    <mergeCell ref="E16:K16"/>
    <mergeCell ref="E17:K17"/>
    <mergeCell ref="A11:A12"/>
    <mergeCell ref="A7:E7"/>
    <mergeCell ref="B8:C8"/>
    <mergeCell ref="B11:B12"/>
    <mergeCell ref="C11:D12"/>
    <mergeCell ref="R11:T11"/>
    <mergeCell ref="E11:K12"/>
    <mergeCell ref="L11:L12"/>
    <mergeCell ref="M11:M12"/>
    <mergeCell ref="N11:N12"/>
    <mergeCell ref="O11:O12"/>
    <mergeCell ref="P11:P12"/>
    <mergeCell ref="Q11:Q12"/>
    <mergeCell ref="C14:D14"/>
    <mergeCell ref="C15:D15"/>
    <mergeCell ref="C16:D16"/>
    <mergeCell ref="C17:D17"/>
    <mergeCell ref="C25:D25"/>
    <mergeCell ref="C24:D24"/>
    <mergeCell ref="C18:D18"/>
    <mergeCell ref="B1:S1"/>
    <mergeCell ref="C4:R4"/>
    <mergeCell ref="F6:R6"/>
    <mergeCell ref="F7:R7"/>
    <mergeCell ref="F8:H8"/>
    <mergeCell ref="A6:E6"/>
    <mergeCell ref="H36:I36"/>
    <mergeCell ref="K36:M36"/>
    <mergeCell ref="B28:M28"/>
    <mergeCell ref="B33:M33"/>
    <mergeCell ref="H37:I37"/>
    <mergeCell ref="D36:F36"/>
    <mergeCell ref="D35:F35"/>
    <mergeCell ref="H35:I35"/>
    <mergeCell ref="K35:M35"/>
    <mergeCell ref="C32:D32"/>
    <mergeCell ref="E32:K32"/>
    <mergeCell ref="C30:D30"/>
    <mergeCell ref="E30:K30"/>
    <mergeCell ref="E31:K31"/>
    <mergeCell ref="C31:D31"/>
  </mergeCells>
  <pageMargins left="0.23611109999999999" right="0.23611109999999999" top="0.55138889999999996" bottom="0.3541667" header="0.3152778" footer="0.3152778"/>
  <pageSetup paperSize="8" scale="77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89136ECB-09F6-47C7-A230-6B2AFCC7542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Документ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DESKTOP-BR59543\User</dc:creator>
  <cp:lastModifiedBy>User</cp:lastModifiedBy>
  <cp:lastPrinted>2019-11-13T08:27:45Z</cp:lastPrinted>
  <dcterms:created xsi:type="dcterms:W3CDTF">2019-11-13T05:59:58Z</dcterms:created>
  <dcterms:modified xsi:type="dcterms:W3CDTF">2019-11-13T09:09:04Z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DOCUMENTS_REESTR_SI_DATE.xlsx</vt:lpwstr>
  </property>
  <property fmtid="{D5CDD505-2E9C-101B-9397-08002B2CF9AE}" pid="3" name="Название отчета">
    <vt:lpwstr>DOCUMENTS_REESTR_SI_DATE.xlsx</vt:lpwstr>
  </property>
  <property fmtid="{D5CDD505-2E9C-101B-9397-08002B2CF9AE}" pid="4" name="Версия клиента">
    <vt:lpwstr>19.2.24.10170</vt:lpwstr>
  </property>
  <property fmtid="{D5CDD505-2E9C-101B-9397-08002B2CF9AE}" pid="5" name="Версия базы">
    <vt:lpwstr>19.2.2804.1844481466</vt:lpwstr>
  </property>
  <property fmtid="{D5CDD505-2E9C-101B-9397-08002B2CF9AE}" pid="6" name="Тип сервера">
    <vt:lpwstr>MSSQL</vt:lpwstr>
  </property>
  <property fmtid="{D5CDD505-2E9C-101B-9397-08002B2CF9AE}" pid="7" name="Сервер">
    <vt:lpwstr>bbs.smolensk.ru</vt:lpwstr>
  </property>
  <property fmtid="{D5CDD505-2E9C-101B-9397-08002B2CF9AE}" pid="8" name="База">
    <vt:lpwstr>BKS_R_2019</vt:lpwstr>
  </property>
  <property fmtid="{D5CDD505-2E9C-101B-9397-08002B2CF9AE}" pid="9" name="Пользователь">
    <vt:lpwstr>6703_s_knv</vt:lpwstr>
  </property>
  <property fmtid="{D5CDD505-2E9C-101B-9397-08002B2CF9AE}" pid="10" name="Шаблон">
    <vt:lpwstr>sqr_pmfrf_0505307.xlt</vt:lpwstr>
  </property>
  <property fmtid="{D5CDD505-2E9C-101B-9397-08002B2CF9AE}" pid="11" name="Локальная база">
    <vt:lpwstr>не используется</vt:lpwstr>
  </property>
</Properties>
</file>